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2年度\06_合理化　曽江谷右岸\委託業務\Ｒ２馬耕　合理化　曽江谷右岸　機能保全計画策定１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1" i="2" s="1"/>
  <c r="G50" i="2" s="1"/>
  <c r="G49" i="2" s="1"/>
  <c r="G48" i="2" s="1"/>
  <c r="G41" i="2"/>
  <c r="G40" i="2"/>
  <c r="G39" i="2"/>
  <c r="G38" i="2"/>
  <c r="G37" i="2" s="1"/>
  <c r="G36" i="2" s="1"/>
  <c r="G35" i="2" s="1"/>
  <c r="G56" i="2" s="1"/>
  <c r="G29" i="2"/>
  <c r="G26" i="2"/>
  <c r="G25" i="2"/>
  <c r="G24" i="2" s="1"/>
  <c r="G23" i="2" s="1"/>
  <c r="G20" i="2"/>
  <c r="G15" i="2"/>
  <c r="G14" i="2" s="1"/>
  <c r="G13" i="2" s="1"/>
  <c r="G12" i="2" s="1"/>
  <c r="G11" i="2" s="1"/>
  <c r="G10" i="2" s="1"/>
  <c r="G34" i="2" s="1"/>
  <c r="G57" i="2" s="1"/>
  <c r="G58" i="2" s="1"/>
</calcChain>
</file>

<file path=xl/sharedStrings.xml><?xml version="1.0" encoding="utf-8"?>
<sst xmlns="http://schemas.openxmlformats.org/spreadsheetml/2006/main" count="111" uniqueCount="58">
  <si>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</si>
  <si>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</si>
  <si>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</si>
  <si>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</si>
  <si>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</si>
  <si>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</si>
  <si>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</si>
  <si>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</si>
  <si>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</si>
  <si>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</si>
  <si>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</si>
  <si>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</si>
  <si>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合理化　曽江谷右岸　機能保全計画策定１業務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</si>
  <si>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</si>
  <si>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</si>
  <si>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</si>
  <si>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</si>
  <si>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</si>
  <si>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</si>
  <si>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</si>
  <si>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機能診断（用排水ポンプ）
_x000D_横軸</t>
  </si>
  <si>
    <t>機能診断 点的構造物
_x000D_1箇所,機場</t>
  </si>
  <si>
    <t>機能診断（小水力発電設備）
_x000D_</t>
  </si>
  <si>
    <t>機能診断（小水力発電設備建屋）
_x000D_</t>
  </si>
  <si>
    <t>打合せ（設計）
_x000D_</t>
  </si>
  <si>
    <t>打合せ（設計業務基準日額）
_x000D_頭首工・トンネル・用排水機場,着手前・最終,1.00人,1.00人,0.00人,0.00人,0.25日,0日</t>
  </si>
  <si>
    <t>回</t>
  </si>
  <si>
    <t>打合せ（設計業務基準日額）
_x000D_頭首工・トンネル・用排水機場,中間,0.00人,2.00人,1.00人,0.00人,0.25日,0日</t>
  </si>
  <si>
    <t>直接経費(電子成果品作成費を除く)
_x000D_</t>
  </si>
  <si>
    <t>旅費交通費（設計）
_x000D_</t>
  </si>
  <si>
    <t>打合せ（設計旅費・交通費)
_x000D_頭首工・トンネル・用排水機場,着手前・最終,通勤により打合せ,,,ライトバン,1日,2時間,Ｌ＜100km（100km未満）</t>
  </si>
  <si>
    <t>打合せ（設計旅費・交通費)
_x000D_頭首工・トンネル・用排水機場,中間,通勤により打合せ,,,ライトバン,1日,2時間,Ｌ＜100km（100km未満）</t>
  </si>
  <si>
    <t>その他
_x000D_</t>
  </si>
  <si>
    <t>電子納品版業務報告書作成
_x000D_1,Ａ－４,1000,10㎝,2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</si>
  <si>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</si>
  <si>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</si>
  <si>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</si>
  <si>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</si>
  <si>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</si>
  <si>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</si>
  <si>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</si>
  <si>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</si>
  <si>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</si>
  <si>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</si>
  <si>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_x000D_点的構造物,30㎡</t>
  </si>
  <si>
    <t>現地踏査及び診断調査（用排水ポンプ）
_x000D_横軸</t>
  </si>
  <si>
    <t>現地踏査及び近接目視（小水力発電設備建屋）
_x000D_</t>
  </si>
  <si>
    <t>現地踏査及び現地調査（小水力発電設備）
_x000D_</t>
  </si>
  <si>
    <t>基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</si>
  <si>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</si>
  <si>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</si>
  <si>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</si>
  <si>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</si>
  <si>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_x000D_ライトバン,2日,2時間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</si>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</sst>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+G12+G23+G31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16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24</v>
      </c>
      <c r="E20" s="18" t="s">
        <v>16</v>
      </c>
      <c r="F20" s="19">
        <v>1</v>
      </c>
      <c r="G20" s="20">
        <f>+G21+G22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25</v>
      </c>
      <c r="E21" s="18" t="s">
        <v>26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27</v>
      </c>
      <c r="E22" s="18" t="s">
        <v>26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35" t="s">
        <v>28</v>
      </c>
      <c r="B23" s="33"/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1</v>
      </c>
    </row>
    <row r="24" spans="1:10" ht="42" customHeight="1">
      <c r="A24" s="16"/>
      <c r="B24" s="36" t="s">
        <v>28</v>
      </c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6" t="s">
        <v>28</v>
      </c>
      <c r="D25" s="34"/>
      <c r="E25" s="18" t="s">
        <v>16</v>
      </c>
      <c r="F25" s="19">
        <v>1</v>
      </c>
      <c r="G25" s="20">
        <f>+G26+G29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+G27+G28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26</v>
      </c>
      <c r="F27" s="19">
        <v>2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26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32</v>
      </c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33</v>
      </c>
      <c r="E30" s="18" t="s">
        <v>16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38"/>
      <c r="H33" s="2"/>
      <c r="I33" s="21">
        <v>24</v>
      </c>
      <c r="J33" s="21">
        <v>220</v>
      </c>
    </row>
    <row r="34" spans="1:10" ht="42" customHeight="1">
      <c r="A34" s="39" t="s">
        <v>37</v>
      </c>
      <c r="B34" s="40"/>
      <c r="C34" s="40"/>
      <c r="D34" s="41"/>
      <c r="E34" s="42" t="s">
        <v>16</v>
      </c>
      <c r="F34" s="43">
        <v>1</v>
      </c>
      <c r="G34" s="44">
        <f>+G10+G33</f>
        <v>0</v>
      </c>
      <c r="H34" s="45"/>
      <c r="I34" s="46">
        <v>25</v>
      </c>
      <c r="J34" s="46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+G36+G55</f>
        <v>0</v>
      </c>
      <c r="H35" s="2"/>
      <c r="I35" s="21">
        <v>26</v>
      </c>
      <c r="J35" s="21"/>
    </row>
    <row r="36" spans="1:10" ht="42" customHeight="1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+G37+G48</f>
        <v>0</v>
      </c>
      <c r="H36" s="2"/>
      <c r="I36" s="21">
        <v>27</v>
      </c>
      <c r="J36" s="21"/>
    </row>
    <row r="37" spans="1:10" ht="42" customHeight="1">
      <c r="A37" s="35" t="s">
        <v>40</v>
      </c>
      <c r="B37" s="33"/>
      <c r="C37" s="33"/>
      <c r="D37" s="34"/>
      <c r="E37" s="18" t="s">
        <v>16</v>
      </c>
      <c r="F37" s="19">
        <v>1</v>
      </c>
      <c r="G37" s="20">
        <f>+G38+G47</f>
        <v>0</v>
      </c>
      <c r="H37" s="2"/>
      <c r="I37" s="21">
        <v>28</v>
      </c>
      <c r="J37" s="21"/>
    </row>
    <row r="38" spans="1:10" ht="42" customHeight="1">
      <c r="A38" s="35" t="s">
        <v>41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41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41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41</v>
      </c>
      <c r="E41" s="18" t="s">
        <v>16</v>
      </c>
      <c r="F41" s="19">
        <v>1</v>
      </c>
      <c r="G41" s="20">
        <f>+G42+G43+G44+G45+G46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42</v>
      </c>
      <c r="E42" s="18" t="s">
        <v>43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44</v>
      </c>
      <c r="E43" s="18" t="s">
        <v>16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45</v>
      </c>
      <c r="E44" s="18" t="s">
        <v>16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43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47</v>
      </c>
      <c r="E46" s="18" t="s">
        <v>48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34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49</v>
      </c>
      <c r="B48" s="33"/>
      <c r="C48" s="33"/>
      <c r="D48" s="34"/>
      <c r="E48" s="18" t="s">
        <v>16</v>
      </c>
      <c r="F48" s="19">
        <v>1</v>
      </c>
      <c r="G48" s="20">
        <f>+G49+G54</f>
        <v>0</v>
      </c>
      <c r="H48" s="2"/>
      <c r="I48" s="21">
        <v>39</v>
      </c>
      <c r="J48" s="21"/>
    </row>
    <row r="49" spans="1:10" ht="42" customHeight="1">
      <c r="A49" s="35" t="s">
        <v>50</v>
      </c>
      <c r="B49" s="33"/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1</v>
      </c>
    </row>
    <row r="50" spans="1:10" ht="42" customHeight="1">
      <c r="A50" s="16"/>
      <c r="B50" s="36" t="s">
        <v>51</v>
      </c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6" t="s">
        <v>51</v>
      </c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7" t="s">
        <v>52</v>
      </c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53</v>
      </c>
      <c r="E53" s="18" t="s">
        <v>16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35" t="s">
        <v>54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55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56</v>
      </c>
      <c r="B56" s="40"/>
      <c r="C56" s="40"/>
      <c r="D56" s="41"/>
      <c r="E56" s="42" t="s">
        <v>16</v>
      </c>
      <c r="F56" s="43">
        <v>1</v>
      </c>
      <c r="G56" s="44">
        <f>+G35</f>
        <v>0</v>
      </c>
      <c r="H56" s="45"/>
      <c r="I56" s="46">
        <v>47</v>
      </c>
      <c r="J56" s="46"/>
    </row>
    <row r="57" spans="1:10" ht="42" customHeight="1">
      <c r="A57" s="22" t="s">
        <v>57</v>
      </c>
      <c r="B57" s="23"/>
      <c r="C57" s="23"/>
      <c r="D57" s="24"/>
      <c r="E57" s="25" t="s">
        <v>9</v>
      </c>
      <c r="F57" s="26">
        <v>1</v>
      </c>
      <c r="G57" s="20">
        <f>+G34+G56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algorithmName="SHA-512" hashValue="OECslhsWqmWWXxCmuf3xDbE3beSUea5YBYUqwU7Kwl8ckYkeogCjenefO2NlPTPAZUnRhdjYmfPKikoEyPIN2Q==" saltValue="YMbfR/9/Gb4NJsyzh3Tw1A==" spinCount="100000" sheet="1" objects="1" scenarios="1"/>
  <mergeCells count="34">
    <mergeCell ref="A54:D54"/>
    <mergeCell ref="A55:D55"/>
    <mergeCell ref="A56:D56"/>
    <mergeCell ref="C40:D40"/>
    <mergeCell ref="A47:D47"/>
    <mergeCell ref="A48:D48"/>
    <mergeCell ref="A49:D49"/>
    <mergeCell ref="B50:D50"/>
    <mergeCell ref="C51:D51"/>
    <mergeCell ref="A35:D35"/>
    <mergeCell ref="A36:D36"/>
    <mergeCell ref="A37:D37"/>
    <mergeCell ref="A38:D38"/>
    <mergeCell ref="B39:D39"/>
    <mergeCell ref="B24:D24"/>
    <mergeCell ref="C25:D25"/>
    <mergeCell ref="A31:D31"/>
    <mergeCell ref="A32:D32"/>
    <mergeCell ref="A33:D33"/>
    <mergeCell ref="A34:D34"/>
    <mergeCell ref="A57:D57"/>
    <mergeCell ref="A58:D58"/>
    <mergeCell ref="A10:D10"/>
    <mergeCell ref="A11:D11"/>
    <mergeCell ref="A12:D12"/>
    <mergeCell ref="B13:D13"/>
    <mergeCell ref="C14:D14"/>
    <mergeCell ref="A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2020-10-26T01:06:34Z</dcterms:created>
  <dcterms:modified xsi:type="dcterms:W3CDTF">2020-10-26T01:07:09Z</dcterms:modified>
</cp:coreProperties>
</file>